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<sst xmlns="http://schemas.openxmlformats.org/spreadsheetml/2006/main" count="89" uniqueCount="57">
  <si>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№</t>
  </si>
  <si>
    <t>Solver</t>
  </si>
  <si>
    <t>Country</t>
  </si>
  <si>
    <t xml:space="preserve">date </t>
  </si>
  <si>
    <t>#2</t>
  </si>
  <si>
    <t>#3</t>
  </si>
  <si>
    <t>#4</t>
  </si>
  <si>
    <t>etude</t>
  </si>
  <si>
    <t>time</t>
  </si>
  <si>
    <t>Bilguun, Sumija</t>
  </si>
  <si>
    <t>Mongolia</t>
  </si>
  <si>
    <t>Novikov,Konstantin</t>
  </si>
  <si>
    <t>Pavlov,Danila</t>
  </si>
  <si>
    <t xml:space="preserve">Prokopjev,Daniil, </t>
  </si>
  <si>
    <t>Russia</t>
  </si>
  <si>
    <t>Bylinkin,Aleksey</t>
  </si>
  <si>
    <t>Guseva,Lidija</t>
  </si>
  <si>
    <t>Popov,Aleksey</t>
  </si>
  <si>
    <t>Chaika,Arina</t>
  </si>
  <si>
    <t>Karimov, Alisher</t>
  </si>
  <si>
    <t>Turikov,Ivan</t>
  </si>
  <si>
    <t>Utarova,Alana</t>
  </si>
  <si>
    <t>Russsia</t>
  </si>
  <si>
    <t>Djakonova,Ekaterina</t>
  </si>
  <si>
    <t>Anikina,Elena</t>
  </si>
  <si>
    <t>Esenzharova,Elvina</t>
  </si>
  <si>
    <t>Poljakov,Artem</t>
  </si>
  <si>
    <t>Ouazri,Anass</t>
  </si>
  <si>
    <t>Marocco</t>
  </si>
  <si>
    <t>Skorobogatova, Marina</t>
  </si>
  <si>
    <t>Ovchinnikov,Vsevolod</t>
  </si>
  <si>
    <t>Moiseev,Danila</t>
  </si>
  <si>
    <t>Chistjakova,Darja</t>
  </si>
  <si>
    <t>Tadjikistan</t>
  </si>
  <si>
    <t>Kozakovsky, Valery</t>
  </si>
  <si>
    <t>Belarus</t>
  </si>
  <si>
    <t>Maltsevskaja,Alexandra</t>
  </si>
  <si>
    <t>Vasilyv,Stanislav</t>
  </si>
  <si>
    <t>Ukraine</t>
  </si>
  <si>
    <t>Romanov,Maxim</t>
  </si>
  <si>
    <t>Tallaibekov,Tagir</t>
  </si>
  <si>
    <t>Kirgystan</t>
  </si>
  <si>
    <t>Gaidukov, Danil</t>
  </si>
  <si>
    <t>Tishova,Svetlana</t>
  </si>
  <si>
    <t>Petrov,Anton</t>
  </si>
  <si>
    <t>Kozhenkov,Evgeny</t>
  </si>
  <si>
    <t>ETUDE</t>
  </si>
  <si>
    <t>RANK</t>
  </si>
  <si>
    <t>FULL TOTAL</t>
  </si>
  <si>
    <t>TIME</t>
  </si>
  <si>
    <t>Ljubimenko,Grigory</t>
  </si>
  <si>
    <t>First Junior FIDE World  Chess Solving Championships for U 19 (born in 1997 and younger)</t>
  </si>
  <si>
    <t>TOTAL 2nd day</t>
  </si>
  <si>
    <t>Total 1st day</t>
  </si>
  <si>
    <t>26-27</t>
  </si>
  <si>
    <t>Judge:                          Andrey Selivanov                                            Riszard Krolikovski                                                    Andrey Petrov</t>
  </si>
  <si>
    <t>Maltsevskij,Nikolay</t>
  </si>
</sst>
</file>

<file path=xl/styles.xml><?xml version="1.0" encoding="utf-8"?>
<styleSheet xmlns="http://schemas.openxmlformats.org/spreadsheetml/2006/main">
  <numFmts count="8">
    <numFmt numFmtId="5" formatCode="#,##0\ &quot;PLN&quot;;\-#,##0\ &quot;PLN&quot;"/>
    <numFmt numFmtId="6" formatCode="#,##0\ &quot;PLN&quot;;[Red]\-#,##0\ &quot;PLN&quot;"/>
    <numFmt numFmtId="7" formatCode="#,##0.00\ &quot;PLN&quot;;\-#,##0.00\ &quot;PLN&quot;"/>
    <numFmt numFmtId="8" formatCode="#,##0.00\ &quot;PLN&quot;;[Red]\-#,##0.00\ &quot;PLN&quot;"/>
    <numFmt numFmtId="42" formatCode="_-* #,##0\ &quot;PLN&quot;_-;\-* #,##0\ &quot;PLN&quot;_-;_-* &quot;-&quot;\ &quot;PLN&quot;_-;_-@_-"/>
    <numFmt numFmtId="41" formatCode="_-* #,##0\ _P_L_N_-;\-* #,##0\ _P_L_N_-;_-* &quot;-&quot;\ _P_L_N_-;_-@_-"/>
    <numFmt numFmtId="44" formatCode="_-* #,##0.00\ &quot;PLN&quot;_-;\-* #,##0.00\ &quot;PLN&quot;_-;_-* &quot;-&quot;??\ &quot;PLN&quot;_-;_-@_-"/>
    <numFmt numFmtId="43" formatCode="_-* #,##0.00\ _P_L_N_-;\-* #,##0.00\ _P_L_N_-;_-* &quot;-&quot;??\ _P_L_N_-;_-@_-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0"/>
    </font>
    <font>
      <sz val="20"/>
      <color indexed="8"/>
      <name val="Calibri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F000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8" fillId="0" borderId="7" applyNumberFormat="0" applyFill="0" applyAlignment="0" applyProtection="0"/>
    <xf numFmtId="0" fontId="29" fillId="29" borderId="8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1">
      <selection activeCell="A34" sqref="A34:IV35"/>
    </sheetView>
  </sheetViews>
  <sheetFormatPr defaultColWidth="11.00390625" defaultRowHeight="15.75"/>
  <cols>
    <col min="1" max="1" width="8.875" style="0" customWidth="1"/>
    <col min="2" max="2" width="21.125" style="0" customWidth="1"/>
    <col min="4" max="4" width="6.875" style="0" customWidth="1"/>
    <col min="5" max="5" width="3.375" style="0" customWidth="1"/>
    <col min="6" max="6" width="2.625" style="0" customWidth="1"/>
    <col min="7" max="7" width="2.875" style="0" customWidth="1"/>
    <col min="8" max="9" width="3.125" style="0" customWidth="1"/>
    <col min="10" max="10" width="3.375" style="0" customWidth="1"/>
    <col min="11" max="11" width="9.00390625" style="0" customWidth="1"/>
    <col min="12" max="12" width="4.50390625" style="0" customWidth="1"/>
    <col min="13" max="13" width="3.125" style="0" customWidth="1"/>
    <col min="14" max="14" width="3.50390625" style="0" customWidth="1"/>
    <col min="15" max="16" width="3.375" style="0" customWidth="1"/>
    <col min="17" max="17" width="6.625" style="0" customWidth="1"/>
    <col min="18" max="18" width="5.375" style="0" customWidth="1"/>
    <col min="19" max="19" width="11.875" style="0" customWidth="1"/>
    <col min="20" max="20" width="5.50390625" style="0" customWidth="1"/>
    <col min="21" max="21" width="7.875" style="0" customWidth="1"/>
    <col min="22" max="22" width="6.125" style="0" customWidth="1"/>
    <col min="23" max="23" width="7.00390625" style="0" customWidth="1"/>
  </cols>
  <sheetData>
    <row r="1" spans="2:23" ht="51" customHeight="1">
      <c r="B1" s="4" t="s">
        <v>51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4</v>
      </c>
      <c r="G2" t="s">
        <v>4</v>
      </c>
      <c r="H2" t="s">
        <v>5</v>
      </c>
      <c r="I2" t="s">
        <v>6</v>
      </c>
      <c r="J2" t="s">
        <v>7</v>
      </c>
      <c r="K2" t="s">
        <v>53</v>
      </c>
      <c r="L2" t="s">
        <v>8</v>
      </c>
      <c r="M2" t="s">
        <v>4</v>
      </c>
      <c r="N2" t="s">
        <v>4</v>
      </c>
      <c r="O2" t="s">
        <v>4</v>
      </c>
      <c r="P2" t="s">
        <v>5</v>
      </c>
      <c r="Q2" t="s">
        <v>6</v>
      </c>
      <c r="R2" t="s">
        <v>46</v>
      </c>
      <c r="S2" t="s">
        <v>52</v>
      </c>
      <c r="T2" t="s">
        <v>49</v>
      </c>
      <c r="U2" t="s">
        <v>48</v>
      </c>
      <c r="V2" t="s">
        <v>49</v>
      </c>
      <c r="W2" t="s">
        <v>47</v>
      </c>
    </row>
    <row r="3" spans="1:23" ht="15">
      <c r="A3">
        <v>1</v>
      </c>
      <c r="B3" t="s">
        <v>11</v>
      </c>
      <c r="C3" t="s">
        <v>14</v>
      </c>
      <c r="D3">
        <v>1999</v>
      </c>
      <c r="E3">
        <v>5</v>
      </c>
      <c r="F3">
        <v>5</v>
      </c>
      <c r="G3">
        <v>5</v>
      </c>
      <c r="H3">
        <v>5</v>
      </c>
      <c r="I3">
        <v>5</v>
      </c>
      <c r="J3">
        <v>5</v>
      </c>
      <c r="K3" s="1">
        <f aca="true" t="shared" si="0" ref="K3:K16">E3+F3+G3+H3+I3+J3</f>
        <v>30</v>
      </c>
      <c r="L3">
        <v>82</v>
      </c>
      <c r="M3">
        <v>5</v>
      </c>
      <c r="N3">
        <v>5</v>
      </c>
      <c r="O3">
        <v>5</v>
      </c>
      <c r="P3">
        <v>5</v>
      </c>
      <c r="Q3">
        <v>5</v>
      </c>
      <c r="R3">
        <v>2.5</v>
      </c>
      <c r="S3">
        <f aca="true" t="shared" si="1" ref="S3:S33">M3+N3+O3+P3+Q3+R3</f>
        <v>27.5</v>
      </c>
      <c r="T3">
        <v>77</v>
      </c>
      <c r="U3" s="1">
        <f aca="true" t="shared" si="2" ref="U3:U33">K3+S3</f>
        <v>57.5</v>
      </c>
      <c r="V3">
        <f aca="true" t="shared" si="3" ref="V3:V33">L3+T3</f>
        <v>159</v>
      </c>
      <c r="W3" s="2">
        <v>1</v>
      </c>
    </row>
    <row r="4" spans="1:23" ht="15">
      <c r="A4">
        <v>2</v>
      </c>
      <c r="B4" t="s">
        <v>9</v>
      </c>
      <c r="C4" t="s">
        <v>10</v>
      </c>
      <c r="D4">
        <v>1997</v>
      </c>
      <c r="E4">
        <v>5</v>
      </c>
      <c r="F4">
        <v>5</v>
      </c>
      <c r="G4">
        <v>5</v>
      </c>
      <c r="H4">
        <v>5</v>
      </c>
      <c r="I4">
        <v>5</v>
      </c>
      <c r="J4">
        <v>2</v>
      </c>
      <c r="K4" s="1">
        <f t="shared" si="0"/>
        <v>27</v>
      </c>
      <c r="L4">
        <v>53</v>
      </c>
      <c r="M4">
        <v>5</v>
      </c>
      <c r="N4">
        <v>5</v>
      </c>
      <c r="O4">
        <v>5</v>
      </c>
      <c r="P4">
        <v>5</v>
      </c>
      <c r="Q4">
        <v>5</v>
      </c>
      <c r="R4">
        <v>5</v>
      </c>
      <c r="S4">
        <f t="shared" si="1"/>
        <v>30</v>
      </c>
      <c r="T4">
        <v>71</v>
      </c>
      <c r="U4" s="1">
        <f t="shared" si="2"/>
        <v>57</v>
      </c>
      <c r="V4">
        <f t="shared" si="3"/>
        <v>124</v>
      </c>
      <c r="W4" s="2">
        <v>2</v>
      </c>
    </row>
    <row r="5" spans="1:23" ht="15">
      <c r="A5">
        <v>4</v>
      </c>
      <c r="B5" t="s">
        <v>29</v>
      </c>
      <c r="C5" t="s">
        <v>14</v>
      </c>
      <c r="D5">
        <v>1998</v>
      </c>
      <c r="E5">
        <v>5</v>
      </c>
      <c r="F5">
        <v>5</v>
      </c>
      <c r="G5">
        <v>5</v>
      </c>
      <c r="H5">
        <v>5</v>
      </c>
      <c r="I5">
        <v>5</v>
      </c>
      <c r="J5">
        <v>3</v>
      </c>
      <c r="K5" s="1">
        <f t="shared" si="0"/>
        <v>28</v>
      </c>
      <c r="L5">
        <v>98</v>
      </c>
      <c r="M5">
        <v>5</v>
      </c>
      <c r="N5">
        <v>5</v>
      </c>
      <c r="O5">
        <v>5</v>
      </c>
      <c r="P5">
        <v>5</v>
      </c>
      <c r="Q5">
        <v>5</v>
      </c>
      <c r="R5">
        <v>3</v>
      </c>
      <c r="S5">
        <f t="shared" si="1"/>
        <v>28</v>
      </c>
      <c r="T5">
        <v>100</v>
      </c>
      <c r="U5" s="1">
        <f t="shared" si="2"/>
        <v>56</v>
      </c>
      <c r="V5">
        <f t="shared" si="3"/>
        <v>198</v>
      </c>
      <c r="W5" s="2">
        <v>3</v>
      </c>
    </row>
    <row r="6" spans="1:23" ht="15">
      <c r="A6">
        <v>3</v>
      </c>
      <c r="B6" t="s">
        <v>12</v>
      </c>
      <c r="C6" t="s">
        <v>14</v>
      </c>
      <c r="D6">
        <v>2002</v>
      </c>
      <c r="E6">
        <v>5</v>
      </c>
      <c r="F6">
        <v>5</v>
      </c>
      <c r="G6">
        <v>5</v>
      </c>
      <c r="H6">
        <v>5</v>
      </c>
      <c r="I6">
        <v>5</v>
      </c>
      <c r="J6">
        <v>2</v>
      </c>
      <c r="K6" s="1">
        <f t="shared" si="0"/>
        <v>27</v>
      </c>
      <c r="L6">
        <v>85</v>
      </c>
      <c r="M6">
        <v>5</v>
      </c>
      <c r="N6">
        <v>5</v>
      </c>
      <c r="O6">
        <v>5</v>
      </c>
      <c r="P6">
        <v>5</v>
      </c>
      <c r="Q6">
        <v>5</v>
      </c>
      <c r="R6">
        <v>2</v>
      </c>
      <c r="S6">
        <f t="shared" si="1"/>
        <v>27</v>
      </c>
      <c r="T6">
        <v>99</v>
      </c>
      <c r="U6" s="1">
        <f t="shared" si="2"/>
        <v>54</v>
      </c>
      <c r="V6">
        <f t="shared" si="3"/>
        <v>184</v>
      </c>
      <c r="W6" s="3">
        <v>4</v>
      </c>
    </row>
    <row r="7" spans="1:23" ht="15">
      <c r="A7">
        <v>6</v>
      </c>
      <c r="B7" t="s">
        <v>15</v>
      </c>
      <c r="C7" t="s">
        <v>14</v>
      </c>
      <c r="D7">
        <v>1997</v>
      </c>
      <c r="E7">
        <v>5</v>
      </c>
      <c r="F7">
        <v>5</v>
      </c>
      <c r="G7">
        <v>5</v>
      </c>
      <c r="H7">
        <v>5</v>
      </c>
      <c r="I7">
        <v>0</v>
      </c>
      <c r="J7">
        <v>3</v>
      </c>
      <c r="K7" s="1">
        <f t="shared" si="0"/>
        <v>23</v>
      </c>
      <c r="L7">
        <v>81</v>
      </c>
      <c r="M7">
        <v>5</v>
      </c>
      <c r="N7">
        <v>5</v>
      </c>
      <c r="O7">
        <v>5</v>
      </c>
      <c r="P7">
        <v>5</v>
      </c>
      <c r="Q7">
        <v>3.25</v>
      </c>
      <c r="R7">
        <v>4</v>
      </c>
      <c r="S7">
        <f t="shared" si="1"/>
        <v>27.25</v>
      </c>
      <c r="T7">
        <v>76</v>
      </c>
      <c r="U7" s="1">
        <f t="shared" si="2"/>
        <v>50.25</v>
      </c>
      <c r="V7">
        <f t="shared" si="3"/>
        <v>157</v>
      </c>
      <c r="W7" s="3">
        <v>5</v>
      </c>
    </row>
    <row r="8" spans="1:23" ht="15">
      <c r="A8">
        <v>9</v>
      </c>
      <c r="B8" t="s">
        <v>17</v>
      </c>
      <c r="C8" t="s">
        <v>14</v>
      </c>
      <c r="D8">
        <v>1998</v>
      </c>
      <c r="E8">
        <v>5</v>
      </c>
      <c r="F8">
        <v>5</v>
      </c>
      <c r="G8">
        <v>5</v>
      </c>
      <c r="H8">
        <v>5</v>
      </c>
      <c r="I8">
        <v>0</v>
      </c>
      <c r="J8">
        <v>1</v>
      </c>
      <c r="K8" s="1">
        <f t="shared" si="0"/>
        <v>21</v>
      </c>
      <c r="L8">
        <v>95</v>
      </c>
      <c r="M8">
        <v>5</v>
      </c>
      <c r="N8">
        <v>5</v>
      </c>
      <c r="O8">
        <v>5</v>
      </c>
      <c r="P8">
        <v>5</v>
      </c>
      <c r="Q8">
        <v>5</v>
      </c>
      <c r="R8">
        <v>4</v>
      </c>
      <c r="S8">
        <f t="shared" si="1"/>
        <v>29</v>
      </c>
      <c r="T8">
        <v>92</v>
      </c>
      <c r="U8" s="1">
        <f t="shared" si="2"/>
        <v>50</v>
      </c>
      <c r="V8">
        <f t="shared" si="3"/>
        <v>187</v>
      </c>
      <c r="W8" s="3">
        <v>6</v>
      </c>
    </row>
    <row r="9" spans="1:23" ht="15">
      <c r="A9">
        <v>8</v>
      </c>
      <c r="B9" t="s">
        <v>31</v>
      </c>
      <c r="C9" t="s">
        <v>14</v>
      </c>
      <c r="D9">
        <v>2002</v>
      </c>
      <c r="E9">
        <v>5</v>
      </c>
      <c r="F9">
        <v>5</v>
      </c>
      <c r="G9">
        <v>5</v>
      </c>
      <c r="H9">
        <v>5</v>
      </c>
      <c r="I9">
        <v>0</v>
      </c>
      <c r="J9">
        <v>2</v>
      </c>
      <c r="K9" s="1">
        <f t="shared" si="0"/>
        <v>22</v>
      </c>
      <c r="L9">
        <v>100</v>
      </c>
      <c r="M9">
        <v>5</v>
      </c>
      <c r="N9">
        <v>5</v>
      </c>
      <c r="O9">
        <v>5</v>
      </c>
      <c r="P9">
        <v>5</v>
      </c>
      <c r="Q9">
        <v>5</v>
      </c>
      <c r="R9">
        <v>2.5</v>
      </c>
      <c r="S9">
        <f t="shared" si="1"/>
        <v>27.5</v>
      </c>
      <c r="T9">
        <v>69</v>
      </c>
      <c r="U9" s="1">
        <f t="shared" si="2"/>
        <v>49.5</v>
      </c>
      <c r="V9">
        <f t="shared" si="3"/>
        <v>169</v>
      </c>
      <c r="W9" s="3">
        <v>7</v>
      </c>
    </row>
    <row r="10" spans="1:23" ht="15">
      <c r="A10">
        <v>11</v>
      </c>
      <c r="B10" t="s">
        <v>23</v>
      </c>
      <c r="C10" t="s">
        <v>14</v>
      </c>
      <c r="D10">
        <v>1999</v>
      </c>
      <c r="E10">
        <v>5</v>
      </c>
      <c r="F10">
        <v>5</v>
      </c>
      <c r="G10">
        <v>5</v>
      </c>
      <c r="H10">
        <v>4</v>
      </c>
      <c r="I10">
        <v>0</v>
      </c>
      <c r="J10">
        <v>2</v>
      </c>
      <c r="K10" s="1">
        <f t="shared" si="0"/>
        <v>21</v>
      </c>
      <c r="L10">
        <v>100</v>
      </c>
      <c r="M10">
        <v>5</v>
      </c>
      <c r="N10">
        <v>0</v>
      </c>
      <c r="O10">
        <v>5</v>
      </c>
      <c r="P10">
        <v>5</v>
      </c>
      <c r="Q10">
        <v>4</v>
      </c>
      <c r="R10">
        <v>3</v>
      </c>
      <c r="S10">
        <f t="shared" si="1"/>
        <v>22</v>
      </c>
      <c r="T10">
        <v>100</v>
      </c>
      <c r="U10" s="1">
        <f t="shared" si="2"/>
        <v>43</v>
      </c>
      <c r="V10">
        <f t="shared" si="3"/>
        <v>200</v>
      </c>
      <c r="W10" s="3">
        <v>8</v>
      </c>
    </row>
    <row r="11" spans="1:23" ht="15">
      <c r="A11">
        <v>5</v>
      </c>
      <c r="B11" t="s">
        <v>26</v>
      </c>
      <c r="C11" t="s">
        <v>14</v>
      </c>
      <c r="D11">
        <v>2002</v>
      </c>
      <c r="E11">
        <v>5</v>
      </c>
      <c r="F11">
        <v>5</v>
      </c>
      <c r="G11">
        <v>5</v>
      </c>
      <c r="H11">
        <v>5</v>
      </c>
      <c r="I11">
        <v>5</v>
      </c>
      <c r="J11">
        <v>1</v>
      </c>
      <c r="K11" s="1">
        <f t="shared" si="0"/>
        <v>26</v>
      </c>
      <c r="L11">
        <v>100</v>
      </c>
      <c r="M11">
        <v>5</v>
      </c>
      <c r="N11">
        <v>0</v>
      </c>
      <c r="O11">
        <v>0</v>
      </c>
      <c r="P11">
        <v>5</v>
      </c>
      <c r="Q11">
        <v>4.75</v>
      </c>
      <c r="R11">
        <v>2</v>
      </c>
      <c r="S11">
        <f t="shared" si="1"/>
        <v>16.75</v>
      </c>
      <c r="T11">
        <v>79</v>
      </c>
      <c r="U11" s="1">
        <f t="shared" si="2"/>
        <v>42.75</v>
      </c>
      <c r="V11">
        <f t="shared" si="3"/>
        <v>179</v>
      </c>
      <c r="W11" s="3">
        <v>9</v>
      </c>
    </row>
    <row r="12" spans="1:23" ht="15">
      <c r="A12">
        <v>10</v>
      </c>
      <c r="B12" t="s">
        <v>45</v>
      </c>
      <c r="C12" t="s">
        <v>22</v>
      </c>
      <c r="D12">
        <v>1998</v>
      </c>
      <c r="E12">
        <v>5</v>
      </c>
      <c r="F12">
        <v>5</v>
      </c>
      <c r="G12">
        <v>5</v>
      </c>
      <c r="H12">
        <v>5</v>
      </c>
      <c r="I12">
        <v>0</v>
      </c>
      <c r="J12">
        <v>1</v>
      </c>
      <c r="K12" s="1">
        <f t="shared" si="0"/>
        <v>21</v>
      </c>
      <c r="L12">
        <v>100</v>
      </c>
      <c r="M12">
        <v>5</v>
      </c>
      <c r="N12">
        <v>0</v>
      </c>
      <c r="O12">
        <v>5</v>
      </c>
      <c r="P12">
        <v>5</v>
      </c>
      <c r="Q12">
        <v>4</v>
      </c>
      <c r="R12">
        <v>2.5</v>
      </c>
      <c r="S12">
        <f t="shared" si="1"/>
        <v>21.5</v>
      </c>
      <c r="T12">
        <v>69</v>
      </c>
      <c r="U12" s="1">
        <f t="shared" si="2"/>
        <v>42.5</v>
      </c>
      <c r="V12">
        <f t="shared" si="3"/>
        <v>169</v>
      </c>
      <c r="W12" s="3">
        <v>10</v>
      </c>
    </row>
    <row r="13" spans="1:23" ht="15">
      <c r="A13">
        <v>13</v>
      </c>
      <c r="B13" t="s">
        <v>13</v>
      </c>
      <c r="C13" t="s">
        <v>14</v>
      </c>
      <c r="D13">
        <v>2000</v>
      </c>
      <c r="E13">
        <v>5</v>
      </c>
      <c r="F13">
        <v>5</v>
      </c>
      <c r="G13">
        <v>0</v>
      </c>
      <c r="H13">
        <v>0</v>
      </c>
      <c r="I13">
        <v>5</v>
      </c>
      <c r="J13">
        <v>1</v>
      </c>
      <c r="K13" s="1">
        <f t="shared" si="0"/>
        <v>16</v>
      </c>
      <c r="L13">
        <v>84</v>
      </c>
      <c r="M13">
        <v>5</v>
      </c>
      <c r="N13">
        <v>5</v>
      </c>
      <c r="O13">
        <v>5</v>
      </c>
      <c r="P13">
        <v>5</v>
      </c>
      <c r="Q13">
        <v>3.5</v>
      </c>
      <c r="R13">
        <v>2</v>
      </c>
      <c r="S13">
        <f t="shared" si="1"/>
        <v>25.5</v>
      </c>
      <c r="T13">
        <v>97</v>
      </c>
      <c r="U13" s="1">
        <f t="shared" si="2"/>
        <v>41.5</v>
      </c>
      <c r="V13">
        <f t="shared" si="3"/>
        <v>181</v>
      </c>
      <c r="W13" s="3">
        <v>11</v>
      </c>
    </row>
    <row r="14" spans="1:23" ht="15">
      <c r="A14">
        <v>18</v>
      </c>
      <c r="B14" t="s">
        <v>34</v>
      </c>
      <c r="C14" t="s">
        <v>35</v>
      </c>
      <c r="D14">
        <v>2000</v>
      </c>
      <c r="E14">
        <v>5</v>
      </c>
      <c r="F14">
        <v>5</v>
      </c>
      <c r="G14">
        <v>5</v>
      </c>
      <c r="H14">
        <v>0</v>
      </c>
      <c r="I14">
        <v>0</v>
      </c>
      <c r="J14">
        <v>0</v>
      </c>
      <c r="K14" s="1">
        <f t="shared" si="0"/>
        <v>15</v>
      </c>
      <c r="L14">
        <v>100</v>
      </c>
      <c r="M14">
        <v>5</v>
      </c>
      <c r="N14">
        <v>5</v>
      </c>
      <c r="O14">
        <v>5</v>
      </c>
      <c r="P14">
        <v>5</v>
      </c>
      <c r="Q14">
        <v>3.5</v>
      </c>
      <c r="R14">
        <v>2</v>
      </c>
      <c r="S14">
        <f t="shared" si="1"/>
        <v>25.5</v>
      </c>
      <c r="T14">
        <v>99</v>
      </c>
      <c r="U14" s="1">
        <f t="shared" si="2"/>
        <v>40.5</v>
      </c>
      <c r="V14">
        <f t="shared" si="3"/>
        <v>199</v>
      </c>
      <c r="W14" s="3">
        <v>12</v>
      </c>
    </row>
    <row r="15" spans="1:23" ht="15">
      <c r="A15">
        <v>12</v>
      </c>
      <c r="B15" t="s">
        <v>37</v>
      </c>
      <c r="C15" t="s">
        <v>38</v>
      </c>
      <c r="D15">
        <v>1997</v>
      </c>
      <c r="E15">
        <v>5</v>
      </c>
      <c r="F15">
        <v>5</v>
      </c>
      <c r="G15">
        <v>5</v>
      </c>
      <c r="H15">
        <v>5</v>
      </c>
      <c r="I15">
        <v>0</v>
      </c>
      <c r="J15">
        <v>1</v>
      </c>
      <c r="K15" s="1">
        <f t="shared" si="0"/>
        <v>21</v>
      </c>
      <c r="L15">
        <v>100</v>
      </c>
      <c r="M15">
        <v>5</v>
      </c>
      <c r="N15">
        <v>0</v>
      </c>
      <c r="O15">
        <v>5</v>
      </c>
      <c r="P15">
        <v>0</v>
      </c>
      <c r="Q15">
        <v>4</v>
      </c>
      <c r="R15">
        <v>4</v>
      </c>
      <c r="S15">
        <f t="shared" si="1"/>
        <v>18</v>
      </c>
      <c r="T15">
        <v>92</v>
      </c>
      <c r="U15" s="1">
        <f t="shared" si="2"/>
        <v>39</v>
      </c>
      <c r="V15">
        <f t="shared" si="3"/>
        <v>192</v>
      </c>
      <c r="W15" s="3">
        <v>13</v>
      </c>
    </row>
    <row r="16" spans="1:23" ht="15">
      <c r="A16">
        <v>7</v>
      </c>
      <c r="B16" t="s">
        <v>16</v>
      </c>
      <c r="C16" t="s">
        <v>14</v>
      </c>
      <c r="D16">
        <v>2000</v>
      </c>
      <c r="E16">
        <v>5</v>
      </c>
      <c r="F16">
        <v>5</v>
      </c>
      <c r="G16">
        <v>5</v>
      </c>
      <c r="H16">
        <v>5</v>
      </c>
      <c r="I16">
        <v>0</v>
      </c>
      <c r="J16">
        <v>2</v>
      </c>
      <c r="K16" s="1">
        <f t="shared" si="0"/>
        <v>22</v>
      </c>
      <c r="L16">
        <v>94</v>
      </c>
      <c r="M16">
        <v>5</v>
      </c>
      <c r="N16">
        <v>0</v>
      </c>
      <c r="O16">
        <v>5</v>
      </c>
      <c r="P16">
        <v>5</v>
      </c>
      <c r="Q16">
        <v>0</v>
      </c>
      <c r="R16">
        <v>0</v>
      </c>
      <c r="S16">
        <f t="shared" si="1"/>
        <v>15</v>
      </c>
      <c r="T16">
        <v>84</v>
      </c>
      <c r="U16" s="1">
        <f t="shared" si="2"/>
        <v>37</v>
      </c>
      <c r="V16">
        <f t="shared" si="3"/>
        <v>178</v>
      </c>
      <c r="W16" s="3">
        <v>14</v>
      </c>
    </row>
    <row r="17" spans="1:23" ht="15">
      <c r="A17">
        <v>16</v>
      </c>
      <c r="B17" t="s">
        <v>43</v>
      </c>
      <c r="C17" t="s">
        <v>14</v>
      </c>
      <c r="D17">
        <v>2000</v>
      </c>
      <c r="E17">
        <v>5</v>
      </c>
      <c r="F17">
        <v>5</v>
      </c>
      <c r="G17">
        <v>5</v>
      </c>
      <c r="H17">
        <v>0</v>
      </c>
      <c r="I17">
        <v>0</v>
      </c>
      <c r="J17">
        <v>1</v>
      </c>
      <c r="K17" s="1">
        <v>16</v>
      </c>
      <c r="L17">
        <v>100</v>
      </c>
      <c r="M17">
        <v>5</v>
      </c>
      <c r="N17">
        <v>0</v>
      </c>
      <c r="O17">
        <v>5</v>
      </c>
      <c r="P17">
        <v>5</v>
      </c>
      <c r="Q17">
        <v>3.5</v>
      </c>
      <c r="R17">
        <v>2</v>
      </c>
      <c r="S17">
        <f t="shared" si="1"/>
        <v>20.5</v>
      </c>
      <c r="T17">
        <v>82</v>
      </c>
      <c r="U17" s="1">
        <f t="shared" si="2"/>
        <v>36.5</v>
      </c>
      <c r="V17">
        <f t="shared" si="3"/>
        <v>182</v>
      </c>
      <c r="W17" s="3">
        <v>15</v>
      </c>
    </row>
    <row r="18" spans="1:23" ht="15">
      <c r="A18">
        <v>17</v>
      </c>
      <c r="B18" t="s">
        <v>44</v>
      </c>
      <c r="C18" t="s">
        <v>14</v>
      </c>
      <c r="D18">
        <v>2000</v>
      </c>
      <c r="E18">
        <v>5</v>
      </c>
      <c r="F18">
        <v>5</v>
      </c>
      <c r="G18">
        <v>5</v>
      </c>
      <c r="H18">
        <v>0</v>
      </c>
      <c r="I18">
        <v>0</v>
      </c>
      <c r="J18">
        <v>1</v>
      </c>
      <c r="K18" s="1">
        <f aca="true" t="shared" si="4" ref="K18:K33">E18+F18+G18+H18+I18+J18</f>
        <v>16</v>
      </c>
      <c r="L18">
        <v>100</v>
      </c>
      <c r="M18">
        <v>5</v>
      </c>
      <c r="N18">
        <v>5</v>
      </c>
      <c r="O18">
        <v>5</v>
      </c>
      <c r="P18">
        <v>0</v>
      </c>
      <c r="Q18">
        <v>0</v>
      </c>
      <c r="R18">
        <v>2</v>
      </c>
      <c r="S18">
        <f t="shared" si="1"/>
        <v>17</v>
      </c>
      <c r="T18">
        <v>100</v>
      </c>
      <c r="U18" s="1">
        <f t="shared" si="2"/>
        <v>33</v>
      </c>
      <c r="V18">
        <f t="shared" si="3"/>
        <v>200</v>
      </c>
      <c r="W18" s="3">
        <v>16</v>
      </c>
    </row>
    <row r="19" spans="1:23" ht="15">
      <c r="A19">
        <v>19</v>
      </c>
      <c r="B19" t="s">
        <v>30</v>
      </c>
      <c r="C19" t="s">
        <v>14</v>
      </c>
      <c r="D19">
        <v>2000</v>
      </c>
      <c r="E19">
        <v>5</v>
      </c>
      <c r="F19">
        <v>0</v>
      </c>
      <c r="G19">
        <v>5</v>
      </c>
      <c r="H19">
        <v>0</v>
      </c>
      <c r="I19">
        <v>0</v>
      </c>
      <c r="J19">
        <v>2</v>
      </c>
      <c r="K19" s="1">
        <f t="shared" si="4"/>
        <v>12</v>
      </c>
      <c r="L19">
        <v>100</v>
      </c>
      <c r="M19">
        <v>5</v>
      </c>
      <c r="N19">
        <v>0</v>
      </c>
      <c r="O19">
        <v>5</v>
      </c>
      <c r="P19">
        <v>5</v>
      </c>
      <c r="Q19">
        <v>4.75</v>
      </c>
      <c r="R19">
        <v>0</v>
      </c>
      <c r="S19">
        <f t="shared" si="1"/>
        <v>19.75</v>
      </c>
      <c r="T19">
        <v>93</v>
      </c>
      <c r="U19" s="1">
        <f t="shared" si="2"/>
        <v>31.75</v>
      </c>
      <c r="V19">
        <f t="shared" si="3"/>
        <v>193</v>
      </c>
      <c r="W19" s="3">
        <v>17</v>
      </c>
    </row>
    <row r="20" spans="1:23" ht="15">
      <c r="A20">
        <v>14</v>
      </c>
      <c r="B20" t="s">
        <v>50</v>
      </c>
      <c r="C20" t="s">
        <v>14</v>
      </c>
      <c r="D20">
        <v>1999</v>
      </c>
      <c r="E20">
        <v>5</v>
      </c>
      <c r="F20">
        <v>5</v>
      </c>
      <c r="G20">
        <v>5</v>
      </c>
      <c r="H20">
        <v>0</v>
      </c>
      <c r="I20">
        <v>0</v>
      </c>
      <c r="J20">
        <v>1</v>
      </c>
      <c r="K20" s="1">
        <f t="shared" si="4"/>
        <v>16</v>
      </c>
      <c r="L20">
        <v>94</v>
      </c>
      <c r="M20">
        <v>5</v>
      </c>
      <c r="N20">
        <v>0</v>
      </c>
      <c r="O20">
        <v>5</v>
      </c>
      <c r="P20">
        <v>0</v>
      </c>
      <c r="Q20">
        <v>4</v>
      </c>
      <c r="R20">
        <v>0</v>
      </c>
      <c r="S20">
        <f t="shared" si="1"/>
        <v>14</v>
      </c>
      <c r="T20">
        <v>100</v>
      </c>
      <c r="U20" s="1">
        <f t="shared" si="2"/>
        <v>30</v>
      </c>
      <c r="V20">
        <f t="shared" si="3"/>
        <v>194</v>
      </c>
      <c r="W20" s="3">
        <v>18</v>
      </c>
    </row>
    <row r="21" spans="1:23" ht="15">
      <c r="A21">
        <v>23</v>
      </c>
      <c r="B21" t="s">
        <v>25</v>
      </c>
      <c r="C21" t="s">
        <v>14</v>
      </c>
      <c r="D21">
        <v>2000</v>
      </c>
      <c r="E21">
        <v>5</v>
      </c>
      <c r="F21">
        <v>5</v>
      </c>
      <c r="G21">
        <v>0</v>
      </c>
      <c r="H21">
        <v>0</v>
      </c>
      <c r="I21">
        <v>0</v>
      </c>
      <c r="J21">
        <v>1</v>
      </c>
      <c r="K21" s="1">
        <f t="shared" si="4"/>
        <v>11</v>
      </c>
      <c r="L21">
        <v>100</v>
      </c>
      <c r="M21">
        <v>5</v>
      </c>
      <c r="N21">
        <v>5</v>
      </c>
      <c r="O21">
        <v>5</v>
      </c>
      <c r="P21">
        <v>2</v>
      </c>
      <c r="Q21">
        <v>0</v>
      </c>
      <c r="R21">
        <v>2</v>
      </c>
      <c r="S21">
        <f t="shared" si="1"/>
        <v>19</v>
      </c>
      <c r="T21">
        <v>100</v>
      </c>
      <c r="U21" s="1">
        <f t="shared" si="2"/>
        <v>30</v>
      </c>
      <c r="V21">
        <f t="shared" si="3"/>
        <v>200</v>
      </c>
      <c r="W21" s="3">
        <v>19</v>
      </c>
    </row>
    <row r="22" spans="1:23" ht="15">
      <c r="A22">
        <v>15</v>
      </c>
      <c r="B22" t="s">
        <v>42</v>
      </c>
      <c r="C22" t="s">
        <v>14</v>
      </c>
      <c r="D22">
        <v>2002</v>
      </c>
      <c r="E22">
        <v>5</v>
      </c>
      <c r="F22">
        <v>5</v>
      </c>
      <c r="G22">
        <v>5</v>
      </c>
      <c r="H22">
        <v>0</v>
      </c>
      <c r="I22">
        <v>0</v>
      </c>
      <c r="J22">
        <v>1</v>
      </c>
      <c r="K22" s="1">
        <f t="shared" si="4"/>
        <v>16</v>
      </c>
      <c r="L22">
        <v>100</v>
      </c>
      <c r="M22">
        <v>0</v>
      </c>
      <c r="N22">
        <v>0</v>
      </c>
      <c r="O22">
        <v>5</v>
      </c>
      <c r="P22">
        <v>5</v>
      </c>
      <c r="Q22">
        <v>0</v>
      </c>
      <c r="R22">
        <v>2.5</v>
      </c>
      <c r="S22">
        <f t="shared" si="1"/>
        <v>12.5</v>
      </c>
      <c r="T22">
        <v>80</v>
      </c>
      <c r="U22" s="1">
        <f t="shared" si="2"/>
        <v>28.5</v>
      </c>
      <c r="V22">
        <f t="shared" si="3"/>
        <v>180</v>
      </c>
      <c r="W22" s="3">
        <v>20</v>
      </c>
    </row>
    <row r="23" spans="1:23" ht="15">
      <c r="A23">
        <v>22</v>
      </c>
      <c r="B23" t="s">
        <v>24</v>
      </c>
      <c r="C23" t="s">
        <v>14</v>
      </c>
      <c r="D23">
        <v>1999</v>
      </c>
      <c r="E23">
        <v>5</v>
      </c>
      <c r="F23">
        <v>5</v>
      </c>
      <c r="G23">
        <v>0</v>
      </c>
      <c r="H23">
        <v>0</v>
      </c>
      <c r="I23">
        <v>0</v>
      </c>
      <c r="J23">
        <v>2</v>
      </c>
      <c r="K23" s="1">
        <f t="shared" si="4"/>
        <v>12</v>
      </c>
      <c r="L23">
        <v>100</v>
      </c>
      <c r="M23">
        <v>5</v>
      </c>
      <c r="N23">
        <v>0</v>
      </c>
      <c r="O23">
        <v>5</v>
      </c>
      <c r="P23">
        <v>0</v>
      </c>
      <c r="Q23">
        <v>0</v>
      </c>
      <c r="R23">
        <v>2</v>
      </c>
      <c r="S23">
        <f t="shared" si="1"/>
        <v>12</v>
      </c>
      <c r="T23">
        <v>100</v>
      </c>
      <c r="U23" s="1">
        <f t="shared" si="2"/>
        <v>24</v>
      </c>
      <c r="V23">
        <f t="shared" si="3"/>
        <v>200</v>
      </c>
      <c r="W23" s="3">
        <v>21</v>
      </c>
    </row>
    <row r="24" spans="1:23" ht="15">
      <c r="A24">
        <v>20</v>
      </c>
      <c r="B24" t="s">
        <v>32</v>
      </c>
      <c r="C24" t="s">
        <v>14</v>
      </c>
      <c r="D24">
        <v>2000</v>
      </c>
      <c r="E24">
        <v>5</v>
      </c>
      <c r="F24">
        <v>0</v>
      </c>
      <c r="G24">
        <v>5</v>
      </c>
      <c r="H24">
        <v>1</v>
      </c>
      <c r="I24">
        <v>0</v>
      </c>
      <c r="J24">
        <v>1</v>
      </c>
      <c r="K24" s="1">
        <f t="shared" si="4"/>
        <v>12</v>
      </c>
      <c r="L24">
        <v>100</v>
      </c>
      <c r="M24">
        <v>0</v>
      </c>
      <c r="N24">
        <v>0</v>
      </c>
      <c r="O24">
        <v>5</v>
      </c>
      <c r="P24">
        <v>5</v>
      </c>
      <c r="Q24">
        <v>0</v>
      </c>
      <c r="R24">
        <v>0</v>
      </c>
      <c r="S24">
        <f t="shared" si="1"/>
        <v>10</v>
      </c>
      <c r="T24">
        <v>100</v>
      </c>
      <c r="U24" s="1">
        <f t="shared" si="2"/>
        <v>22</v>
      </c>
      <c r="V24">
        <f t="shared" si="3"/>
        <v>200</v>
      </c>
      <c r="W24" s="3">
        <v>22</v>
      </c>
    </row>
    <row r="25" spans="1:23" ht="15">
      <c r="A25">
        <v>30</v>
      </c>
      <c r="B25" t="s">
        <v>39</v>
      </c>
      <c r="C25" t="s">
        <v>14</v>
      </c>
      <c r="D25">
        <v>2005</v>
      </c>
      <c r="E25">
        <v>5</v>
      </c>
      <c r="F25">
        <v>0</v>
      </c>
      <c r="G25">
        <v>0</v>
      </c>
      <c r="H25">
        <v>0</v>
      </c>
      <c r="I25">
        <v>0</v>
      </c>
      <c r="J25">
        <v>1</v>
      </c>
      <c r="K25" s="1">
        <f t="shared" si="4"/>
        <v>6</v>
      </c>
      <c r="L25">
        <v>100</v>
      </c>
      <c r="M25">
        <v>5</v>
      </c>
      <c r="N25">
        <v>0</v>
      </c>
      <c r="O25">
        <v>5</v>
      </c>
      <c r="P25">
        <v>5</v>
      </c>
      <c r="Q25">
        <v>0</v>
      </c>
      <c r="R25">
        <v>0</v>
      </c>
      <c r="S25">
        <f t="shared" si="1"/>
        <v>15</v>
      </c>
      <c r="T25">
        <v>70</v>
      </c>
      <c r="U25" s="1">
        <f t="shared" si="2"/>
        <v>21</v>
      </c>
      <c r="V25">
        <f t="shared" si="3"/>
        <v>170</v>
      </c>
      <c r="W25" s="3">
        <v>23</v>
      </c>
    </row>
    <row r="26" spans="1:23" ht="15">
      <c r="A26">
        <v>21</v>
      </c>
      <c r="B26" t="s">
        <v>18</v>
      </c>
      <c r="C26" t="s">
        <v>14</v>
      </c>
      <c r="D26">
        <v>1999</v>
      </c>
      <c r="E26">
        <v>0</v>
      </c>
      <c r="F26">
        <v>5</v>
      </c>
      <c r="G26">
        <v>5</v>
      </c>
      <c r="H26">
        <v>0</v>
      </c>
      <c r="I26">
        <v>0</v>
      </c>
      <c r="J26">
        <v>1</v>
      </c>
      <c r="K26" s="1">
        <f t="shared" si="4"/>
        <v>11</v>
      </c>
      <c r="L26">
        <v>99</v>
      </c>
      <c r="M26">
        <v>0</v>
      </c>
      <c r="N26">
        <v>0</v>
      </c>
      <c r="O26">
        <v>5</v>
      </c>
      <c r="P26">
        <v>0</v>
      </c>
      <c r="Q26">
        <v>0</v>
      </c>
      <c r="R26">
        <v>0</v>
      </c>
      <c r="S26">
        <f t="shared" si="1"/>
        <v>5</v>
      </c>
      <c r="T26">
        <v>98</v>
      </c>
      <c r="U26" s="1">
        <f t="shared" si="2"/>
        <v>16</v>
      </c>
      <c r="V26">
        <f t="shared" si="3"/>
        <v>197</v>
      </c>
      <c r="W26" s="3">
        <v>24</v>
      </c>
    </row>
    <row r="27" spans="1:23" ht="15">
      <c r="A27">
        <v>24</v>
      </c>
      <c r="B27" t="s">
        <v>27</v>
      </c>
      <c r="C27" t="s">
        <v>28</v>
      </c>
      <c r="D27">
        <v>1997</v>
      </c>
      <c r="E27">
        <v>0</v>
      </c>
      <c r="F27">
        <v>5</v>
      </c>
      <c r="G27">
        <v>5</v>
      </c>
      <c r="H27">
        <v>0</v>
      </c>
      <c r="I27">
        <v>0</v>
      </c>
      <c r="J27">
        <v>1</v>
      </c>
      <c r="K27" s="1">
        <f t="shared" si="4"/>
        <v>11</v>
      </c>
      <c r="L27">
        <v>100</v>
      </c>
      <c r="M27">
        <v>0</v>
      </c>
      <c r="N27">
        <v>0</v>
      </c>
      <c r="O27">
        <v>5</v>
      </c>
      <c r="P27">
        <v>0</v>
      </c>
      <c r="Q27">
        <v>0</v>
      </c>
      <c r="R27">
        <v>0</v>
      </c>
      <c r="S27">
        <f t="shared" si="1"/>
        <v>5</v>
      </c>
      <c r="T27">
        <v>100</v>
      </c>
      <c r="U27" s="1">
        <f t="shared" si="2"/>
        <v>16</v>
      </c>
      <c r="V27">
        <f t="shared" si="3"/>
        <v>200</v>
      </c>
      <c r="W27" s="3">
        <v>25</v>
      </c>
    </row>
    <row r="28" spans="1:23" ht="15">
      <c r="A28">
        <v>27</v>
      </c>
      <c r="B28" t="s">
        <v>19</v>
      </c>
      <c r="C28" t="s">
        <v>33</v>
      </c>
      <c r="D28">
        <v>1998</v>
      </c>
      <c r="E28">
        <v>0</v>
      </c>
      <c r="F28">
        <v>0</v>
      </c>
      <c r="G28">
        <v>5</v>
      </c>
      <c r="H28">
        <v>0</v>
      </c>
      <c r="I28">
        <v>0</v>
      </c>
      <c r="J28">
        <v>2</v>
      </c>
      <c r="K28" s="1">
        <f t="shared" si="4"/>
        <v>7</v>
      </c>
      <c r="L28">
        <v>100</v>
      </c>
      <c r="M28">
        <v>0</v>
      </c>
      <c r="N28">
        <v>0</v>
      </c>
      <c r="O28">
        <v>5</v>
      </c>
      <c r="P28">
        <v>0</v>
      </c>
      <c r="Q28">
        <v>0</v>
      </c>
      <c r="R28">
        <v>2</v>
      </c>
      <c r="S28">
        <f t="shared" si="1"/>
        <v>7</v>
      </c>
      <c r="T28">
        <v>100</v>
      </c>
      <c r="U28" s="1">
        <f t="shared" si="2"/>
        <v>14</v>
      </c>
      <c r="V28">
        <f t="shared" si="3"/>
        <v>200</v>
      </c>
      <c r="W28" s="3" t="s">
        <v>54</v>
      </c>
    </row>
    <row r="29" spans="1:23" ht="15">
      <c r="A29">
        <v>28</v>
      </c>
      <c r="B29" t="s">
        <v>40</v>
      </c>
      <c r="C29" t="s">
        <v>41</v>
      </c>
      <c r="D29">
        <v>1998</v>
      </c>
      <c r="E29">
        <v>5</v>
      </c>
      <c r="F29">
        <v>0</v>
      </c>
      <c r="G29">
        <v>0</v>
      </c>
      <c r="H29">
        <v>0</v>
      </c>
      <c r="I29">
        <v>0</v>
      </c>
      <c r="J29">
        <v>2</v>
      </c>
      <c r="K29" s="1">
        <f t="shared" si="4"/>
        <v>7</v>
      </c>
      <c r="L29">
        <v>100</v>
      </c>
      <c r="M29">
        <v>0</v>
      </c>
      <c r="N29">
        <v>5</v>
      </c>
      <c r="O29">
        <v>0</v>
      </c>
      <c r="P29">
        <v>0</v>
      </c>
      <c r="Q29">
        <v>0</v>
      </c>
      <c r="R29">
        <v>2</v>
      </c>
      <c r="S29">
        <f t="shared" si="1"/>
        <v>7</v>
      </c>
      <c r="T29">
        <v>100</v>
      </c>
      <c r="U29" s="1">
        <f t="shared" si="2"/>
        <v>14</v>
      </c>
      <c r="V29">
        <f t="shared" si="3"/>
        <v>200</v>
      </c>
      <c r="W29" s="3" t="s">
        <v>54</v>
      </c>
    </row>
    <row r="30" spans="1:23" ht="15">
      <c r="A30">
        <v>29</v>
      </c>
      <c r="B30" t="s">
        <v>21</v>
      </c>
      <c r="C30" t="s">
        <v>14</v>
      </c>
      <c r="D30">
        <v>2002</v>
      </c>
      <c r="E30">
        <v>0</v>
      </c>
      <c r="F30">
        <v>5</v>
      </c>
      <c r="G30">
        <v>0</v>
      </c>
      <c r="H30">
        <v>0</v>
      </c>
      <c r="I30">
        <v>0</v>
      </c>
      <c r="J30">
        <v>1</v>
      </c>
      <c r="K30" s="1">
        <f t="shared" si="4"/>
        <v>6</v>
      </c>
      <c r="L30">
        <v>100</v>
      </c>
      <c r="M30">
        <v>5</v>
      </c>
      <c r="N30">
        <v>0</v>
      </c>
      <c r="O30">
        <v>0</v>
      </c>
      <c r="P30">
        <v>0</v>
      </c>
      <c r="Q30">
        <v>0</v>
      </c>
      <c r="R30">
        <v>0</v>
      </c>
      <c r="S30">
        <f t="shared" si="1"/>
        <v>5</v>
      </c>
      <c r="T30">
        <v>97</v>
      </c>
      <c r="U30" s="1">
        <f t="shared" si="2"/>
        <v>11</v>
      </c>
      <c r="V30">
        <f t="shared" si="3"/>
        <v>197</v>
      </c>
      <c r="W30" s="3">
        <v>28</v>
      </c>
    </row>
    <row r="31" spans="1:23" ht="15">
      <c r="A31">
        <v>25</v>
      </c>
      <c r="B31" t="s">
        <v>36</v>
      </c>
      <c r="C31" t="s">
        <v>14</v>
      </c>
      <c r="D31">
        <v>2000</v>
      </c>
      <c r="E31">
        <v>5</v>
      </c>
      <c r="F31">
        <v>0</v>
      </c>
      <c r="G31">
        <v>5</v>
      </c>
      <c r="H31">
        <v>0</v>
      </c>
      <c r="I31">
        <v>0</v>
      </c>
      <c r="J31">
        <v>1</v>
      </c>
      <c r="K31" s="1">
        <f t="shared" si="4"/>
        <v>11</v>
      </c>
      <c r="L31">
        <v>100</v>
      </c>
      <c r="N31">
        <v>0</v>
      </c>
      <c r="O31">
        <v>0</v>
      </c>
      <c r="P31">
        <v>0</v>
      </c>
      <c r="Q31">
        <v>0</v>
      </c>
      <c r="R31">
        <v>0</v>
      </c>
      <c r="S31">
        <f t="shared" si="1"/>
        <v>0</v>
      </c>
      <c r="T31">
        <v>100</v>
      </c>
      <c r="U31" s="1">
        <f t="shared" si="2"/>
        <v>11</v>
      </c>
      <c r="V31">
        <f t="shared" si="3"/>
        <v>200</v>
      </c>
      <c r="W31" s="3">
        <v>29</v>
      </c>
    </row>
    <row r="32" spans="1:23" ht="15">
      <c r="A32">
        <v>26</v>
      </c>
      <c r="B32" t="s">
        <v>56</v>
      </c>
      <c r="C32" t="s">
        <v>14</v>
      </c>
      <c r="D32">
        <v>2002</v>
      </c>
      <c r="E32">
        <v>0</v>
      </c>
      <c r="F32">
        <v>0</v>
      </c>
      <c r="G32">
        <v>5</v>
      </c>
      <c r="H32">
        <v>3.5</v>
      </c>
      <c r="I32">
        <v>0</v>
      </c>
      <c r="J32">
        <v>1</v>
      </c>
      <c r="K32" s="1">
        <f t="shared" si="4"/>
        <v>9.5</v>
      </c>
      <c r="L32">
        <v>100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f t="shared" si="1"/>
        <v>0</v>
      </c>
      <c r="T32">
        <v>100</v>
      </c>
      <c r="U32" s="1">
        <f t="shared" si="2"/>
        <v>9.5</v>
      </c>
      <c r="V32">
        <f t="shared" si="3"/>
        <v>200</v>
      </c>
      <c r="W32" s="3">
        <v>30</v>
      </c>
    </row>
    <row r="33" spans="1:23" ht="15">
      <c r="A33">
        <v>31</v>
      </c>
      <c r="B33" t="s">
        <v>20</v>
      </c>
      <c r="C33" t="s">
        <v>14</v>
      </c>
      <c r="D33">
        <v>1998</v>
      </c>
      <c r="E33">
        <v>0</v>
      </c>
      <c r="F33">
        <v>0</v>
      </c>
      <c r="G33">
        <v>5</v>
      </c>
      <c r="H33">
        <v>0</v>
      </c>
      <c r="I33">
        <v>0</v>
      </c>
      <c r="J33">
        <v>0</v>
      </c>
      <c r="K33" s="1">
        <f t="shared" si="4"/>
        <v>5</v>
      </c>
      <c r="L33">
        <v>100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f t="shared" si="1"/>
        <v>0</v>
      </c>
      <c r="T33">
        <v>100</v>
      </c>
      <c r="U33" s="1">
        <f t="shared" si="2"/>
        <v>5</v>
      </c>
      <c r="V33">
        <f t="shared" si="3"/>
        <v>200</v>
      </c>
      <c r="W33" s="3">
        <v>31</v>
      </c>
    </row>
    <row r="34" s="6" customFormat="1" ht="15">
      <c r="A34" s="6" t="s">
        <v>55</v>
      </c>
    </row>
    <row r="35" s="6" customFormat="1" ht="15"/>
  </sheetData>
  <sheetProtection/>
  <mergeCells count="2">
    <mergeCell ref="B1:W1"/>
    <mergeCell ref="A34:IV35"/>
  </mergeCells>
  <printOptions/>
  <pageMargins left="0.7500000000000001" right="0.750000000000000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Selivanov</dc:creator>
  <cp:keywords/>
  <dc:description/>
  <cp:lastModifiedBy>Andrey Selivanov</cp:lastModifiedBy>
  <cp:lastPrinted>2016-02-01T13:31:08Z</cp:lastPrinted>
  <dcterms:created xsi:type="dcterms:W3CDTF">2016-02-01T08:01:02Z</dcterms:created>
  <dcterms:modified xsi:type="dcterms:W3CDTF">2016-02-02T14:20:15Z</dcterms:modified>
  <cp:category/>
  <cp:version/>
  <cp:contentType/>
  <cp:contentStatus/>
</cp:coreProperties>
</file>